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50"/>
  </bookViews>
  <sheets>
    <sheet name="Tiempo de Instalación" sheetId="1" r:id="rId1"/>
    <sheet name="Comparación" sheetId="2" r:id="rId2"/>
  </sheets>
  <calcPr calcId="144525"/>
</workbook>
</file>

<file path=xl/sharedStrings.xml><?xml version="1.0" encoding="utf-8"?>
<sst xmlns="http://schemas.openxmlformats.org/spreadsheetml/2006/main" count="54">
  <si>
    <t>Tiempo de Instalación</t>
  </si>
  <si>
    <t>Tubo de HDPE Reforzado con Malla de Acero</t>
  </si>
  <si>
    <t>Tubo de HDPE</t>
  </si>
  <si>
    <t>No.</t>
  </si>
  <si>
    <t>Diam.</t>
  </si>
  <si>
    <t>T. Pulido
（s）</t>
  </si>
  <si>
    <t>T.Montaje
（s）</t>
  </si>
  <si>
    <t>T.Soldadura
（s）</t>
  </si>
  <si>
    <t>T.Enfriamiento
（s,insignificante）</t>
  </si>
  <si>
    <t>T.Total
（min）</t>
  </si>
  <si>
    <t>T.Enfriamiento
（s）</t>
  </si>
  <si>
    <t>DN50</t>
  </si>
  <si>
    <t>Dn63</t>
  </si>
  <si>
    <t>DN65</t>
  </si>
  <si>
    <t>Dn75</t>
  </si>
  <si>
    <t>DN80</t>
  </si>
  <si>
    <t>Dn90</t>
  </si>
  <si>
    <t>DN100</t>
  </si>
  <si>
    <t>Dn110</t>
  </si>
  <si>
    <t>DN125</t>
  </si>
  <si>
    <t>Dn125</t>
  </si>
  <si>
    <t>DN150</t>
  </si>
  <si>
    <t>Dn140</t>
  </si>
  <si>
    <t>DN200</t>
  </si>
  <si>
    <t>Dn160</t>
  </si>
  <si>
    <t>DN250</t>
  </si>
  <si>
    <t>Dn180</t>
  </si>
  <si>
    <t>DN300</t>
  </si>
  <si>
    <t>Dn200</t>
  </si>
  <si>
    <t>DN350</t>
  </si>
  <si>
    <t>Dn225</t>
  </si>
  <si>
    <t>DN400</t>
  </si>
  <si>
    <t>Dn250</t>
  </si>
  <si>
    <t>DN450</t>
  </si>
  <si>
    <t>Dn280</t>
  </si>
  <si>
    <t>DN500</t>
  </si>
  <si>
    <t>Dn315</t>
  </si>
  <si>
    <t>DN600</t>
  </si>
  <si>
    <t>Dn355</t>
  </si>
  <si>
    <r>
      <t>Nota：</t>
    </r>
    <r>
      <rPr>
        <sz val="11"/>
        <color theme="1"/>
        <rFont val="微软雅黑"/>
        <charset val="134"/>
      </rPr>
      <t xml:space="preserve">                                                                                                                                1.Después de la soldadura, deje que el tensor permanezca en su posición para el enfriamiento y puede ir al siguiente punto de soldadura. Por lo que el tiempo de enfriamiento puede ser ignorado.                                                                                                       2. El Tiempo Total representa el tiempo que va desde el montaje hasta que se termine la soldadura.                                                                                                    3. La presión nominal del tubo en esta tabla es de 1.6MPa.                                 </t>
    </r>
  </si>
  <si>
    <t>Dn400</t>
  </si>
  <si>
    <t>Dn450</t>
  </si>
  <si>
    <t>Dn500</t>
  </si>
  <si>
    <t>Dn560</t>
  </si>
  <si>
    <t xml:space="preserve"> </t>
  </si>
  <si>
    <t>Dn630</t>
  </si>
  <si>
    <r>
      <t>Nota：</t>
    </r>
    <r>
      <rPr>
        <sz val="11"/>
        <color theme="1"/>
        <rFont val="微软雅黑"/>
        <charset val="134"/>
      </rPr>
      <t xml:space="preserve">                                                                                         1.  El Tiempo Total representa el tiempo que va desde el montaje hasta que se termine la soldadura.   
2. El tubo en esta tabla es de SDR11 y PN1.6MPa.
</t>
    </r>
  </si>
  <si>
    <t>Comparación del Tiempo de Soldadura bajo el mismo Diámetro Interior</t>
  </si>
  <si>
    <t>Tubo HDPE</t>
  </si>
  <si>
    <t>Tubo Reforzado</t>
  </si>
  <si>
    <t>T.Total del tubo de HDPE（min）</t>
  </si>
  <si>
    <t>T.Total del Tubo Reforzado（min）</t>
  </si>
  <si>
    <t>Múltiple del Tiempo Ahorrado</t>
  </si>
  <si>
    <r>
      <t>Nota：</t>
    </r>
    <r>
      <rPr>
        <sz val="11"/>
        <color theme="1"/>
        <rFont val="微软雅黑"/>
        <charset val="134"/>
      </rPr>
      <t xml:space="preserve">
1.El Tiempo Total representa el tiempo que va desde el montaje hasta que se termine la soldadura.  
2. El tubo en esta tabla es de SDR11 y PN1.6MPa.
</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</si>
</sst>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Red]\(0\)"/>
    <numFmt numFmtId="178" formatCode="0.0_);[Red]\(0.0\)"/>
  </numFmts>
  <fonts count="24">
    <font>
      <sz val="11"/>
      <color theme="1"/>
      <name val="宋体"/>
      <charset val="134"/>
      <scheme val="minor"/>
    </font>
    <font>
      <b/>
      <sz val="14"/>
      <color theme="1"/>
      <name val="微软雅黑"/>
      <charset val="134"/>
    </font>
    <font>
      <sz val="11"/>
      <color theme="1"/>
      <name val="微软雅黑"/>
      <charset val="134"/>
    </font>
    <font>
      <b/>
      <sz val="11"/>
      <color theme="1"/>
      <name val="微软雅黑"/>
      <charset val="134"/>
    </font>
    <font>
      <b/>
      <sz val="16"/>
      <color theme="1"/>
      <name val="微软雅黑"/>
      <charset val="134"/>
    </font>
    <font>
      <sz val="11"/>
      <color theme="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6" fillId="19" borderId="0" applyNumberFormat="0" applyBorder="0" applyAlignment="0" applyProtection="0">
      <alignment vertical="center"/>
    </xf>
    <xf numFmtId="0" fontId="11"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5" fillId="2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4" borderId="12" applyNumberFormat="0" applyFont="0" applyAlignment="0" applyProtection="0">
      <alignment vertical="center"/>
    </xf>
    <xf numFmtId="0" fontId="5" fillId="28"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11" applyNumberFormat="0" applyFill="0" applyAlignment="0" applyProtection="0">
      <alignment vertical="center"/>
    </xf>
    <xf numFmtId="0" fontId="23" fillId="0" borderId="11" applyNumberFormat="0" applyFill="0" applyAlignment="0" applyProtection="0">
      <alignment vertical="center"/>
    </xf>
    <xf numFmtId="0" fontId="5" fillId="12" borderId="0" applyNumberFormat="0" applyBorder="0" applyAlignment="0" applyProtection="0">
      <alignment vertical="center"/>
    </xf>
    <xf numFmtId="0" fontId="10" fillId="0" borderId="9" applyNumberFormat="0" applyFill="0" applyAlignment="0" applyProtection="0">
      <alignment vertical="center"/>
    </xf>
    <xf numFmtId="0" fontId="5" fillId="22" borderId="0" applyNumberFormat="0" applyBorder="0" applyAlignment="0" applyProtection="0">
      <alignment vertical="center"/>
    </xf>
    <xf numFmtId="0" fontId="20" fillId="21" borderId="14" applyNumberFormat="0" applyAlignment="0" applyProtection="0">
      <alignment vertical="center"/>
    </xf>
    <xf numFmtId="0" fontId="13" fillId="21" borderId="10" applyNumberFormat="0" applyAlignment="0" applyProtection="0">
      <alignment vertical="center"/>
    </xf>
    <xf numFmtId="0" fontId="22" fillId="32" borderId="15" applyNumberFormat="0" applyAlignment="0" applyProtection="0">
      <alignment vertical="center"/>
    </xf>
    <xf numFmtId="0" fontId="6" fillId="31" borderId="0" applyNumberFormat="0" applyBorder="0" applyAlignment="0" applyProtection="0">
      <alignment vertical="center"/>
    </xf>
    <xf numFmtId="0" fontId="5" fillId="20" borderId="0" applyNumberFormat="0" applyBorder="0" applyAlignment="0" applyProtection="0">
      <alignment vertical="center"/>
    </xf>
    <xf numFmtId="0" fontId="19" fillId="0" borderId="13" applyNumberFormat="0" applyFill="0" applyAlignment="0" applyProtection="0">
      <alignment vertical="center"/>
    </xf>
    <xf numFmtId="0" fontId="9" fillId="0" borderId="8" applyNumberFormat="0" applyFill="0" applyAlignment="0" applyProtection="0">
      <alignment vertical="center"/>
    </xf>
    <xf numFmtId="0" fontId="7" fillId="4" borderId="0" applyNumberFormat="0" applyBorder="0" applyAlignment="0" applyProtection="0">
      <alignment vertical="center"/>
    </xf>
    <xf numFmtId="0" fontId="12" fillId="18" borderId="0" applyNumberFormat="0" applyBorder="0" applyAlignment="0" applyProtection="0">
      <alignment vertical="center"/>
    </xf>
    <xf numFmtId="0" fontId="6" fillId="27" borderId="0" applyNumberFormat="0" applyBorder="0" applyAlignment="0" applyProtection="0">
      <alignment vertical="center"/>
    </xf>
    <xf numFmtId="0" fontId="5" fillId="26" borderId="0" applyNumberFormat="0" applyBorder="0" applyAlignment="0" applyProtection="0">
      <alignment vertical="center"/>
    </xf>
    <xf numFmtId="0" fontId="6" fillId="3" borderId="0" applyNumberFormat="0" applyBorder="0" applyAlignment="0" applyProtection="0">
      <alignment vertical="center"/>
    </xf>
    <xf numFmtId="0" fontId="6" fillId="17" borderId="0" applyNumberFormat="0" applyBorder="0" applyAlignment="0" applyProtection="0">
      <alignment vertical="center"/>
    </xf>
    <xf numFmtId="0" fontId="6" fillId="25" borderId="0" applyNumberFormat="0" applyBorder="0" applyAlignment="0" applyProtection="0">
      <alignment vertical="center"/>
    </xf>
    <xf numFmtId="0" fontId="6" fillId="30"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6" fillId="29" borderId="0" applyNumberFormat="0" applyBorder="0" applyAlignment="0" applyProtection="0">
      <alignment vertical="center"/>
    </xf>
    <xf numFmtId="0" fontId="5" fillId="2" borderId="0" applyNumberFormat="0" applyBorder="0" applyAlignment="0" applyProtection="0">
      <alignment vertical="center"/>
    </xf>
    <xf numFmtId="0" fontId="6" fillId="7"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5" fillId="9" borderId="0" applyNumberFormat="0" applyBorder="0" applyAlignment="0" applyProtection="0">
      <alignment vertical="center"/>
    </xf>
  </cellStyleXfs>
  <cellXfs count="42">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7" fontId="2" fillId="0" borderId="1" xfId="0" applyNumberFormat="1" applyFont="1" applyBorder="1" applyAlignment="1">
      <alignment horizontal="center" vertical="center"/>
    </xf>
    <xf numFmtId="176" fontId="2" fillId="0" borderId="1" xfId="0" applyNumberFormat="1" applyFont="1" applyBorder="1"/>
    <xf numFmtId="49" fontId="2" fillId="0" borderId="1"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0" xfId="0" applyNumberFormat="1" applyFont="1" applyAlignment="1">
      <alignment horizontal="left" vertical="center" wrapText="1"/>
    </xf>
    <xf numFmtId="0" fontId="0" fillId="0" borderId="0" xfId="0" applyFont="1"/>
    <xf numFmtId="49" fontId="0" fillId="0" borderId="0" xfId="0" applyNumberFormat="1"/>
    <xf numFmtId="177" fontId="0" fillId="0" borderId="0" xfId="0" applyNumberFormat="1"/>
    <xf numFmtId="178" fontId="0" fillId="0" borderId="0" xfId="0" applyNumberFormat="1"/>
    <xf numFmtId="177" fontId="4"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2" fillId="0" borderId="6" xfId="0" applyFont="1" applyBorder="1" applyAlignment="1">
      <alignment horizontal="center" vertical="center"/>
    </xf>
    <xf numFmtId="49" fontId="2" fillId="0" borderId="6" xfId="0" applyNumberFormat="1" applyFont="1" applyBorder="1" applyAlignment="1">
      <alignment horizontal="center" vertical="center"/>
    </xf>
    <xf numFmtId="177" fontId="2" fillId="0" borderId="6"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3" fillId="0" borderId="2"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left" vertical="top" wrapText="1"/>
    </xf>
    <xf numFmtId="0" fontId="2" fillId="0" borderId="0" xfId="0" applyFont="1"/>
    <xf numFmtId="0" fontId="2" fillId="0" borderId="0" xfId="0" applyFont="1" applyBorder="1" applyAlignment="1">
      <alignment vertical="top" wrapText="1"/>
    </xf>
    <xf numFmtId="49" fontId="2" fillId="0" borderId="0" xfId="0" applyNumberFormat="1" applyFont="1"/>
    <xf numFmtId="177" fontId="2" fillId="0" borderId="0" xfId="0" applyNumberFormat="1" applyFont="1"/>
    <xf numFmtId="0" fontId="3" fillId="0" borderId="1" xfId="0" applyFont="1" applyBorder="1" applyAlignment="1">
      <alignment horizontal="center" vertical="center"/>
    </xf>
    <xf numFmtId="0" fontId="2" fillId="0" borderId="7" xfId="0" applyFont="1" applyBorder="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wrapText="1"/>
    </xf>
    <xf numFmtId="177" fontId="2" fillId="0" borderId="7" xfId="0" applyNumberFormat="1" applyFont="1" applyBorder="1" applyAlignment="1">
      <alignment horizontal="center"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s-MX" altLang="zh-CN"/>
              <a:t>Comparación del Tiempo de Instalación</a:t>
            </a:r>
            <a:endParaRPr lang="es-MX" altLang="zh-CN"/>
          </a:p>
        </c:rich>
      </c:tx>
      <c:layout/>
      <c:overlay val="0"/>
    </c:title>
    <c:autoTitleDeleted val="0"/>
    <c:plotArea>
      <c:layout>
        <c:manualLayout>
          <c:layoutTarget val="inner"/>
          <c:xMode val="edge"/>
          <c:yMode val="edge"/>
          <c:x val="0.132882273342355"/>
          <c:y val="0.170569654721708"/>
          <c:w val="0.855390166892197"/>
          <c:h val="0.686635442762226"/>
        </c:manualLayout>
      </c:layout>
      <c:barChart>
        <c:barDir val="col"/>
        <c:grouping val="clustered"/>
        <c:varyColors val="0"/>
        <c:ser>
          <c:idx val="0"/>
          <c:order val="0"/>
          <c:tx>
            <c:strRef>
              <c:f>Comparación!$D$2</c:f>
              <c:strCache>
                <c:ptCount val="1"/>
                <c:pt idx="0">
                  <c:v>T.Total del tubo de HDPE（min）</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Comparación!$B$3:$B$21</c:f>
              <c:strCache>
                <c:ptCount val="19"/>
                <c:pt idx="0">
                  <c:v>Dn63</c:v>
                </c:pt>
                <c:pt idx="1">
                  <c:v>Dn75</c:v>
                </c:pt>
                <c:pt idx="2">
                  <c:v>Dn90</c:v>
                </c:pt>
                <c:pt idx="3">
                  <c:v>Dn110</c:v>
                </c:pt>
                <c:pt idx="4">
                  <c:v>Dn125</c:v>
                </c:pt>
                <c:pt idx="5">
                  <c:v>Dn140</c:v>
                </c:pt>
                <c:pt idx="6">
                  <c:v>Dn160</c:v>
                </c:pt>
                <c:pt idx="7">
                  <c:v>Dn180</c:v>
                </c:pt>
                <c:pt idx="8">
                  <c:v>Dn200</c:v>
                </c:pt>
                <c:pt idx="9">
                  <c:v>Dn225</c:v>
                </c:pt>
                <c:pt idx="10">
                  <c:v>Dn250</c:v>
                </c:pt>
                <c:pt idx="11">
                  <c:v>Dn280</c:v>
                </c:pt>
                <c:pt idx="12">
                  <c:v>Dn315</c:v>
                </c:pt>
                <c:pt idx="13">
                  <c:v>Dn355</c:v>
                </c:pt>
                <c:pt idx="14">
                  <c:v>Dn400</c:v>
                </c:pt>
                <c:pt idx="15">
                  <c:v>Dn450</c:v>
                </c:pt>
                <c:pt idx="16">
                  <c:v>Dn500</c:v>
                </c:pt>
                <c:pt idx="17">
                  <c:v>Dn560</c:v>
                </c:pt>
                <c:pt idx="18">
                  <c:v>Dn630</c:v>
                </c:pt>
              </c:strCache>
            </c:strRef>
          </c:cat>
          <c:val>
            <c:numRef>
              <c:f>Comparación!$D$3:$D$21</c:f>
              <c:numCache>
                <c:formatCode>0_);[Red]\(0\)</c:formatCode>
                <c:ptCount val="19"/>
                <c:pt idx="0">
                  <c:v>14.3666666666667</c:v>
                </c:pt>
                <c:pt idx="1">
                  <c:v>14.4666666666667</c:v>
                </c:pt>
                <c:pt idx="2">
                  <c:v>16.0333333333333</c:v>
                </c:pt>
                <c:pt idx="3">
                  <c:v>20.3333333333333</c:v>
                </c:pt>
                <c:pt idx="4">
                  <c:v>21.9</c:v>
                </c:pt>
                <c:pt idx="5">
                  <c:v>25</c:v>
                </c:pt>
                <c:pt idx="6">
                  <c:v>27.75</c:v>
                </c:pt>
                <c:pt idx="7">
                  <c:v>32</c:v>
                </c:pt>
                <c:pt idx="8">
                  <c:v>35</c:v>
                </c:pt>
                <c:pt idx="9">
                  <c:v>38.0833333333333</c:v>
                </c:pt>
                <c:pt idx="10">
                  <c:v>41.1166666666667</c:v>
                </c:pt>
                <c:pt idx="11">
                  <c:v>46</c:v>
                </c:pt>
                <c:pt idx="12">
                  <c:v>51.4333333333333</c:v>
                </c:pt>
                <c:pt idx="13">
                  <c:v>57.3833333333333</c:v>
                </c:pt>
                <c:pt idx="14">
                  <c:v>64.7333333333333</c:v>
                </c:pt>
                <c:pt idx="15">
                  <c:v>73.4833333333333</c:v>
                </c:pt>
                <c:pt idx="16">
                  <c:v>80.9166666666667</c:v>
                </c:pt>
                <c:pt idx="17">
                  <c:v>90</c:v>
                </c:pt>
                <c:pt idx="18">
                  <c:v>98.8833333333333</c:v>
                </c:pt>
              </c:numCache>
            </c:numRef>
          </c:val>
        </c:ser>
        <c:ser>
          <c:idx val="1"/>
          <c:order val="1"/>
          <c:tx>
            <c:strRef>
              <c:f>Comparación!$E$2</c:f>
              <c:strCache>
                <c:ptCount val="1"/>
                <c:pt idx="0">
                  <c:v>T.Total del Tubo Reforzado（min）</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Comparación!$B$3:$B$21</c:f>
              <c:strCache>
                <c:ptCount val="19"/>
                <c:pt idx="0">
                  <c:v>Dn63</c:v>
                </c:pt>
                <c:pt idx="1">
                  <c:v>Dn75</c:v>
                </c:pt>
                <c:pt idx="2">
                  <c:v>Dn90</c:v>
                </c:pt>
                <c:pt idx="3">
                  <c:v>Dn110</c:v>
                </c:pt>
                <c:pt idx="4">
                  <c:v>Dn125</c:v>
                </c:pt>
                <c:pt idx="5">
                  <c:v>Dn140</c:v>
                </c:pt>
                <c:pt idx="6">
                  <c:v>Dn160</c:v>
                </c:pt>
                <c:pt idx="7">
                  <c:v>Dn180</c:v>
                </c:pt>
                <c:pt idx="8">
                  <c:v>Dn200</c:v>
                </c:pt>
                <c:pt idx="9">
                  <c:v>Dn225</c:v>
                </c:pt>
                <c:pt idx="10">
                  <c:v>Dn250</c:v>
                </c:pt>
                <c:pt idx="11">
                  <c:v>Dn280</c:v>
                </c:pt>
                <c:pt idx="12">
                  <c:v>Dn315</c:v>
                </c:pt>
                <c:pt idx="13">
                  <c:v>Dn355</c:v>
                </c:pt>
                <c:pt idx="14">
                  <c:v>Dn400</c:v>
                </c:pt>
                <c:pt idx="15">
                  <c:v>Dn450</c:v>
                </c:pt>
                <c:pt idx="16">
                  <c:v>Dn500</c:v>
                </c:pt>
                <c:pt idx="17">
                  <c:v>Dn560</c:v>
                </c:pt>
                <c:pt idx="18">
                  <c:v>Dn630</c:v>
                </c:pt>
              </c:strCache>
            </c:strRef>
          </c:cat>
          <c:val>
            <c:numRef>
              <c:f>Comparación!$E$3:$E$21</c:f>
              <c:numCache>
                <c:formatCode>0_);[Red]\(0\)</c:formatCode>
                <c:ptCount val="19"/>
                <c:pt idx="0">
                  <c:v>8.43333333333333</c:v>
                </c:pt>
                <c:pt idx="1">
                  <c:v>9.21666666666667</c:v>
                </c:pt>
                <c:pt idx="2">
                  <c:v>10.3</c:v>
                </c:pt>
                <c:pt idx="3">
                  <c:v>10.25</c:v>
                </c:pt>
                <c:pt idx="4">
                  <c:v>10.25</c:v>
                </c:pt>
                <c:pt idx="5">
                  <c:v>10.25</c:v>
                </c:pt>
                <c:pt idx="6">
                  <c:v>13.25</c:v>
                </c:pt>
                <c:pt idx="7">
                  <c:v>13.25</c:v>
                </c:pt>
                <c:pt idx="8">
                  <c:v>13.25</c:v>
                </c:pt>
                <c:pt idx="9">
                  <c:v>14.8333333333333</c:v>
                </c:pt>
                <c:pt idx="10">
                  <c:v>14.8333333333333</c:v>
                </c:pt>
                <c:pt idx="11">
                  <c:v>17.75</c:v>
                </c:pt>
                <c:pt idx="12">
                  <c:v>17.75</c:v>
                </c:pt>
                <c:pt idx="13">
                  <c:v>17.75</c:v>
                </c:pt>
                <c:pt idx="14">
                  <c:v>22.3333333333333</c:v>
                </c:pt>
                <c:pt idx="15">
                  <c:v>22.3333333333333</c:v>
                </c:pt>
                <c:pt idx="16">
                  <c:v>23.5</c:v>
                </c:pt>
                <c:pt idx="17">
                  <c:v>27.1666666666667</c:v>
                </c:pt>
                <c:pt idx="18">
                  <c:v>30.6666666666667</c:v>
                </c:pt>
              </c:numCache>
            </c:numRef>
          </c:val>
        </c:ser>
        <c:dLbls>
          <c:showLegendKey val="0"/>
          <c:showVal val="1"/>
          <c:showCatName val="0"/>
          <c:showSerName val="0"/>
          <c:showPercent val="0"/>
          <c:showBubbleSize val="0"/>
        </c:dLbls>
        <c:gapWidth val="150"/>
        <c:axId val="59196416"/>
        <c:axId val="75527232"/>
      </c:barChart>
      <c:catAx>
        <c:axId val="59196416"/>
        <c:scaling>
          <c:orientation val="minMax"/>
        </c:scaling>
        <c:delete val="0"/>
        <c:axPos val="b"/>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s-MX" altLang="zh-CN"/>
                  <a:t>Diámetro del Tubo</a:t>
                </a:r>
                <a:endParaRPr lang="es-MX" altLang="zh-CN"/>
              </a:p>
            </c:rich>
          </c:tx>
          <c:layout/>
          <c:overlay val="0"/>
        </c:title>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75527232"/>
        <c:crosses val="autoZero"/>
        <c:auto val="1"/>
        <c:lblAlgn val="ctr"/>
        <c:lblOffset val="100"/>
        <c:noMultiLvlLbl val="0"/>
      </c:catAx>
      <c:valAx>
        <c:axId val="75527232"/>
        <c:scaling>
          <c:orientation val="minMax"/>
        </c:scaling>
        <c:delete val="0"/>
        <c:axPos val="l"/>
        <c:title>
          <c:tx>
            <c:rich>
              <a:bodyPr rot="0" spcFirstLastPara="0" vertOverflow="ellipsis" vert="wordArtVertRtl" wrap="square" anchor="ctr" anchorCtr="1"/>
              <a:lstStyle/>
              <a:p>
                <a:pPr>
                  <a:defRPr lang="zh-CN" sz="1000" b="1" i="0" u="none" strike="noStrike" kern="1200" baseline="0">
                    <a:solidFill>
                      <a:schemeClr val="tx1"/>
                    </a:solidFill>
                    <a:latin typeface="+mn-lt"/>
                    <a:ea typeface="+mn-ea"/>
                    <a:cs typeface="+mn-cs"/>
                  </a:defRPr>
                </a:pPr>
                <a:r>
                  <a:rPr lang="es-MX" altLang="zh-CN"/>
                  <a:t>Tiempo de Instalación(Minuto)</a:t>
                </a:r>
                <a:endParaRPr lang="es-MX" altLang="zh-CN"/>
              </a:p>
            </c:rich>
          </c:tx>
          <c:layout/>
          <c:overlay val="0"/>
        </c:title>
        <c:numFmt formatCode="0_);[Red]\(0\)"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59196416"/>
        <c:crosses val="autoZero"/>
        <c:crossBetween val="between"/>
      </c:valAx>
      <c:spPr>
        <a:solidFill>
          <a:schemeClr val="bg1"/>
        </a:solidFill>
        <a:ln>
          <a:noFill/>
        </a:ln>
        <a:effectLst/>
      </c:spPr>
    </c:plotArea>
    <c:legend>
      <c:legendPos val="t"/>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361950</xdr:colOff>
      <xdr:row>0</xdr:row>
      <xdr:rowOff>170815</xdr:rowOff>
    </xdr:from>
    <xdr:to>
      <xdr:col>16</xdr:col>
      <xdr:colOff>542925</xdr:colOff>
      <xdr:row>22</xdr:row>
      <xdr:rowOff>66675</xdr:rowOff>
    </xdr:to>
    <xdr:graphicFrame>
      <xdr:nvGraphicFramePr>
        <xdr:cNvPr id="5" name="图表 4"/>
        <xdr:cNvGraphicFramePr/>
      </xdr:nvGraphicFramePr>
      <xdr:xfrm>
        <a:off x="5610225" y="170815"/>
        <a:ext cx="7038975" cy="62490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0.377627424447452</cdr:x>
      <cdr:y>0.0850669861670842</cdr:y>
    </cdr:from>
    <cdr:to>
      <cdr:x>0.489851150202977</cdr:x>
      <cdr:y>0.170025051737284</cdr:y>
    </cdr:to>
    <cdr:sp>
      <cdr:nvSpPr>
        <cdr:cNvPr id="2" name="矩形 1"/>
        <cdr:cNvSpPr/>
      </cdr:nvSpPr>
      <cdr:spPr xmlns:a="http://schemas.openxmlformats.org/drawingml/2006/main">
        <a:xfrm xmlns:a="http://schemas.openxmlformats.org/drawingml/2006/main">
          <a:off x="2658110" y="495935"/>
          <a:ext cx="789940" cy="49530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xmlns:a="http://schemas.openxmlformats.org/drawingml/2006/main">
        <a:bodyPr vertOverflow="clip"/>
        <a:p>
          <a:pPr algn="l"/>
          <a:r>
            <a:rPr lang="es-MX" altLang="zh-CN" sz="1100"/>
            <a:t>Tubo de HDPE(min)</a:t>
          </a:r>
          <a:endParaRPr lang="es-MX" altLang="zh-CN" sz="1100"/>
        </a:p>
      </cdr:txBody>
    </cdr:sp>
  </cdr:relSizeAnchor>
  <cdr:relSizeAnchor xmlns:cdr="http://schemas.openxmlformats.org/drawingml/2006/chartDrawing">
    <cdr:from>
      <cdr:x>0.523680649526387</cdr:x>
      <cdr:y>0.0867007951203573</cdr:y>
    </cdr:from>
    <cdr:to>
      <cdr:x>0.678033378439332</cdr:x>
      <cdr:y>0.166866354427622</cdr:y>
    </cdr:to>
    <cdr:sp>
      <cdr:nvSpPr>
        <cdr:cNvPr id="3" name="矩形 2"/>
        <cdr:cNvSpPr/>
      </cdr:nvSpPr>
      <cdr:spPr xmlns:a="http://schemas.openxmlformats.org/drawingml/2006/main">
        <a:xfrm xmlns:a="http://schemas.openxmlformats.org/drawingml/2006/main">
          <a:off x="3686175" y="505460"/>
          <a:ext cx="1086485" cy="46736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xmlns:a="http://schemas.openxmlformats.org/drawingml/2006/main">
        <a:bodyPr vertOverflow="clip"/>
        <a:p>
          <a:pPr algn="l"/>
          <a:r>
            <a:rPr lang="es-MX" altLang="zh-CN" sz="1100"/>
            <a:t>Tubo Reforzado(min)</a:t>
          </a:r>
          <a:endParaRPr lang="es-MX" altLang="zh-CN" sz="1100"/>
        </a:p>
      </cdr:txBody>
    </cdr:sp>
  </cdr:relSizeAnchor>
</c:userShape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2"/>
  <sheetViews>
    <sheetView tabSelected="1" workbookViewId="0">
      <selection activeCell="F14" sqref="F14"/>
    </sheetView>
  </sheetViews>
  <sheetFormatPr defaultColWidth="9" defaultRowHeight="13.5"/>
  <cols>
    <col min="1" max="1" width="5.25" customWidth="1"/>
    <col min="2" max="2" width="7.75" style="13" customWidth="1"/>
    <col min="3" max="3" width="9" style="14" customWidth="1"/>
    <col min="4" max="4" width="11" style="14" customWidth="1"/>
    <col min="5" max="5" width="12.125" style="13" customWidth="1"/>
    <col min="6" max="6" width="18.125" customWidth="1"/>
    <col min="7" max="7" width="7.75" customWidth="1"/>
    <col min="9" max="9" width="6" customWidth="1"/>
    <col min="10" max="10" width="9" style="13"/>
    <col min="11" max="11" width="10.625" customWidth="1"/>
    <col min="14" max="14" width="9" style="14"/>
    <col min="17" max="17" width="9" style="15" hidden="1" customWidth="1"/>
    <col min="18" max="30" width="9" hidden="1" customWidth="1"/>
    <col min="31" max="31" width="9.125" hidden="1" customWidth="1"/>
    <col min="32" max="33" width="9.5" customWidth="1"/>
  </cols>
  <sheetData>
    <row r="1" ht="36" customHeight="1" spans="1:14">
      <c r="A1" s="16" t="s">
        <v>0</v>
      </c>
      <c r="B1" s="16"/>
      <c r="C1" s="16"/>
      <c r="D1" s="16"/>
      <c r="E1" s="16"/>
      <c r="F1" s="16"/>
      <c r="G1" s="16"/>
      <c r="H1" s="16"/>
      <c r="I1" s="16"/>
      <c r="J1" s="16"/>
      <c r="K1" s="16"/>
      <c r="L1" s="16"/>
      <c r="M1" s="16"/>
      <c r="N1" s="16"/>
    </row>
    <row r="2" ht="26.1" customHeight="1" spans="1:14">
      <c r="A2" s="17" t="s">
        <v>1</v>
      </c>
      <c r="B2" s="18"/>
      <c r="C2" s="18"/>
      <c r="D2" s="18"/>
      <c r="E2" s="18"/>
      <c r="F2" s="18"/>
      <c r="G2" s="19"/>
      <c r="H2" s="20"/>
      <c r="I2" s="35" t="s">
        <v>2</v>
      </c>
      <c r="J2" s="35"/>
      <c r="K2" s="35"/>
      <c r="L2" s="35"/>
      <c r="M2" s="35"/>
      <c r="N2" s="35"/>
    </row>
    <row r="3" ht="33" customHeight="1" spans="1:14">
      <c r="A3" s="21" t="s">
        <v>3</v>
      </c>
      <c r="B3" s="22" t="s">
        <v>4</v>
      </c>
      <c r="C3" s="23" t="s">
        <v>5</v>
      </c>
      <c r="D3" s="23" t="s">
        <v>6</v>
      </c>
      <c r="E3" s="24" t="s">
        <v>7</v>
      </c>
      <c r="F3" s="25" t="s">
        <v>8</v>
      </c>
      <c r="G3" s="25" t="s">
        <v>9</v>
      </c>
      <c r="H3" s="26"/>
      <c r="I3" s="36" t="s">
        <v>3</v>
      </c>
      <c r="J3" s="37" t="s">
        <v>4</v>
      </c>
      <c r="K3" s="38" t="s">
        <v>6</v>
      </c>
      <c r="L3" s="38" t="s">
        <v>7</v>
      </c>
      <c r="M3" s="38" t="s">
        <v>10</v>
      </c>
      <c r="N3" s="39" t="s">
        <v>9</v>
      </c>
    </row>
    <row r="4" ht="16.5" spans="1:14">
      <c r="A4" s="2">
        <v>1</v>
      </c>
      <c r="B4" s="8" t="s">
        <v>11</v>
      </c>
      <c r="C4" s="6">
        <v>30</v>
      </c>
      <c r="D4" s="6">
        <v>200</v>
      </c>
      <c r="E4" s="8">
        <v>276</v>
      </c>
      <c r="F4" s="2">
        <v>1800</v>
      </c>
      <c r="G4" s="6">
        <v>8.43333333333333</v>
      </c>
      <c r="H4" s="27"/>
      <c r="I4" s="2">
        <v>1</v>
      </c>
      <c r="J4" s="8" t="s">
        <v>12</v>
      </c>
      <c r="K4" s="2">
        <v>200</v>
      </c>
      <c r="L4" s="2">
        <v>62</v>
      </c>
      <c r="M4" s="2">
        <v>600</v>
      </c>
      <c r="N4" s="6">
        <v>14.3666666666667</v>
      </c>
    </row>
    <row r="5" ht="16.5" spans="1:14">
      <c r="A5" s="2">
        <v>2</v>
      </c>
      <c r="B5" s="8" t="s">
        <v>13</v>
      </c>
      <c r="C5" s="6">
        <v>30</v>
      </c>
      <c r="D5" s="6">
        <v>200</v>
      </c>
      <c r="E5" s="8">
        <v>323</v>
      </c>
      <c r="F5" s="2">
        <v>1800</v>
      </c>
      <c r="G5" s="6">
        <v>9.21666666666667</v>
      </c>
      <c r="H5" s="27"/>
      <c r="I5" s="2">
        <v>2</v>
      </c>
      <c r="J5" s="8" t="s">
        <v>14</v>
      </c>
      <c r="K5" s="2">
        <v>200</v>
      </c>
      <c r="L5" s="2">
        <v>68</v>
      </c>
      <c r="M5" s="2">
        <v>600</v>
      </c>
      <c r="N5" s="6">
        <v>14.4666666666667</v>
      </c>
    </row>
    <row r="6" ht="16.5" spans="1:14">
      <c r="A6" s="2">
        <v>3</v>
      </c>
      <c r="B6" s="8" t="s">
        <v>15</v>
      </c>
      <c r="C6" s="6">
        <v>30</v>
      </c>
      <c r="D6" s="6">
        <v>200</v>
      </c>
      <c r="E6" s="8">
        <v>388</v>
      </c>
      <c r="F6" s="2">
        <v>1800</v>
      </c>
      <c r="G6" s="6">
        <v>10.3</v>
      </c>
      <c r="H6" s="27"/>
      <c r="I6" s="2">
        <v>3</v>
      </c>
      <c r="J6" s="8" t="s">
        <v>16</v>
      </c>
      <c r="K6" s="2">
        <v>220</v>
      </c>
      <c r="L6" s="2">
        <v>82</v>
      </c>
      <c r="M6" s="2">
        <v>660</v>
      </c>
      <c r="N6" s="6">
        <v>16.0333333333333</v>
      </c>
    </row>
    <row r="7" ht="16.5" spans="1:14">
      <c r="A7" s="2">
        <v>4</v>
      </c>
      <c r="B7" s="8" t="s">
        <v>17</v>
      </c>
      <c r="C7" s="6">
        <v>30</v>
      </c>
      <c r="D7" s="6">
        <v>200</v>
      </c>
      <c r="E7" s="8">
        <v>385</v>
      </c>
      <c r="F7" s="2">
        <v>1800</v>
      </c>
      <c r="G7" s="6">
        <v>10.25</v>
      </c>
      <c r="H7" s="27"/>
      <c r="I7" s="2">
        <v>4</v>
      </c>
      <c r="J7" s="8" t="s">
        <v>18</v>
      </c>
      <c r="K7" s="2">
        <v>280</v>
      </c>
      <c r="L7" s="2">
        <v>100</v>
      </c>
      <c r="M7" s="2">
        <v>840</v>
      </c>
      <c r="N7" s="6">
        <v>20.3333333333333</v>
      </c>
    </row>
    <row r="8" ht="16.5" spans="1:14">
      <c r="A8" s="2">
        <v>5</v>
      </c>
      <c r="B8" s="8" t="s">
        <v>19</v>
      </c>
      <c r="C8" s="6">
        <v>40</v>
      </c>
      <c r="D8" s="6">
        <v>200</v>
      </c>
      <c r="E8" s="8">
        <v>435</v>
      </c>
      <c r="F8" s="2">
        <v>1800</v>
      </c>
      <c r="G8" s="6">
        <v>11.25</v>
      </c>
      <c r="H8" s="27"/>
      <c r="I8" s="2">
        <v>5</v>
      </c>
      <c r="J8" s="8" t="s">
        <v>20</v>
      </c>
      <c r="K8" s="2">
        <v>300</v>
      </c>
      <c r="L8" s="2">
        <v>114</v>
      </c>
      <c r="M8" s="2">
        <v>900</v>
      </c>
      <c r="N8" s="6">
        <v>21.9</v>
      </c>
    </row>
    <row r="9" ht="16.5" spans="1:14">
      <c r="A9" s="2">
        <v>6</v>
      </c>
      <c r="B9" s="8" t="s">
        <v>21</v>
      </c>
      <c r="C9" s="6">
        <v>55</v>
      </c>
      <c r="D9" s="6">
        <v>200</v>
      </c>
      <c r="E9" s="8">
        <v>540</v>
      </c>
      <c r="F9" s="2">
        <v>1800</v>
      </c>
      <c r="G9" s="6">
        <v>13.25</v>
      </c>
      <c r="H9" s="27"/>
      <c r="I9" s="2">
        <v>6</v>
      </c>
      <c r="J9" s="8" t="s">
        <v>22</v>
      </c>
      <c r="K9" s="2">
        <v>340</v>
      </c>
      <c r="L9" s="2">
        <v>127</v>
      </c>
      <c r="M9" s="2">
        <f>17*60</f>
        <v>1020</v>
      </c>
      <c r="N9" s="6">
        <v>25</v>
      </c>
    </row>
    <row r="10" ht="16.5" spans="1:14">
      <c r="A10" s="2">
        <v>7</v>
      </c>
      <c r="B10" s="8" t="s">
        <v>23</v>
      </c>
      <c r="C10" s="6">
        <v>60</v>
      </c>
      <c r="D10" s="6">
        <v>300</v>
      </c>
      <c r="E10" s="8">
        <v>530</v>
      </c>
      <c r="F10" s="2">
        <v>1800</v>
      </c>
      <c r="G10" s="6">
        <v>14.8333333333333</v>
      </c>
      <c r="H10" s="27"/>
      <c r="I10" s="2">
        <v>7</v>
      </c>
      <c r="J10" s="8" t="s">
        <v>24</v>
      </c>
      <c r="K10" s="2">
        <v>380</v>
      </c>
      <c r="L10" s="2">
        <v>145</v>
      </c>
      <c r="M10" s="2">
        <v>1140</v>
      </c>
      <c r="N10" s="6">
        <v>27.75</v>
      </c>
    </row>
    <row r="11" ht="16.5" spans="1:14">
      <c r="A11" s="2">
        <v>8</v>
      </c>
      <c r="B11" s="8" t="s">
        <v>25</v>
      </c>
      <c r="C11" s="6">
        <v>75</v>
      </c>
      <c r="D11" s="6">
        <v>300</v>
      </c>
      <c r="E11" s="8">
        <v>690</v>
      </c>
      <c r="F11" s="2">
        <v>1800</v>
      </c>
      <c r="G11" s="6">
        <v>17.75</v>
      </c>
      <c r="H11" s="27"/>
      <c r="I11" s="2">
        <v>8</v>
      </c>
      <c r="J11" s="8" t="s">
        <v>26</v>
      </c>
      <c r="K11" s="2">
        <v>440</v>
      </c>
      <c r="L11" s="2">
        <v>164</v>
      </c>
      <c r="M11" s="2">
        <v>1260</v>
      </c>
      <c r="N11" s="6">
        <v>32</v>
      </c>
    </row>
    <row r="12" ht="16.5" spans="1:14">
      <c r="A12" s="2">
        <v>9</v>
      </c>
      <c r="B12" s="8" t="s">
        <v>27</v>
      </c>
      <c r="C12" s="6">
        <v>75</v>
      </c>
      <c r="D12" s="6">
        <v>300</v>
      </c>
      <c r="E12" s="8">
        <v>690</v>
      </c>
      <c r="F12" s="2">
        <v>1800</v>
      </c>
      <c r="G12" s="6">
        <v>17.75</v>
      </c>
      <c r="H12" s="27"/>
      <c r="I12" s="2">
        <v>9</v>
      </c>
      <c r="J12" s="8" t="s">
        <v>28</v>
      </c>
      <c r="K12" s="2">
        <v>480</v>
      </c>
      <c r="L12" s="2">
        <v>182</v>
      </c>
      <c r="M12" s="2">
        <f>23*60</f>
        <v>1380</v>
      </c>
      <c r="N12" s="6">
        <v>35</v>
      </c>
    </row>
    <row r="13" ht="16.5" spans="1:14">
      <c r="A13" s="2">
        <v>10</v>
      </c>
      <c r="B13" s="8" t="s">
        <v>29</v>
      </c>
      <c r="C13" s="6">
        <v>130</v>
      </c>
      <c r="D13" s="6">
        <v>420</v>
      </c>
      <c r="E13" s="8">
        <v>790</v>
      </c>
      <c r="F13" s="2">
        <v>1800</v>
      </c>
      <c r="G13" s="6">
        <v>22.3333333333333</v>
      </c>
      <c r="H13" s="27"/>
      <c r="I13" s="2">
        <v>10</v>
      </c>
      <c r="J13" s="8" t="s">
        <v>30</v>
      </c>
      <c r="K13" s="2">
        <v>520</v>
      </c>
      <c r="L13" s="2">
        <v>205</v>
      </c>
      <c r="M13" s="2">
        <v>1560</v>
      </c>
      <c r="N13" s="6">
        <v>38.0833333333333</v>
      </c>
    </row>
    <row r="14" ht="16.5" spans="1:14">
      <c r="A14" s="2">
        <v>11</v>
      </c>
      <c r="B14" s="8" t="s">
        <v>31</v>
      </c>
      <c r="C14" s="6">
        <v>130</v>
      </c>
      <c r="D14" s="6">
        <v>420</v>
      </c>
      <c r="E14" s="8">
        <v>860</v>
      </c>
      <c r="F14" s="2">
        <v>1800</v>
      </c>
      <c r="G14" s="6">
        <v>23.5</v>
      </c>
      <c r="H14" s="27"/>
      <c r="I14" s="2">
        <v>11</v>
      </c>
      <c r="J14" s="8" t="s">
        <v>32</v>
      </c>
      <c r="K14" s="2">
        <v>560</v>
      </c>
      <c r="L14" s="2">
        <v>227</v>
      </c>
      <c r="M14" s="2">
        <v>1680</v>
      </c>
      <c r="N14" s="6">
        <v>41.1166666666667</v>
      </c>
    </row>
    <row r="15" ht="16.5" spans="1:14">
      <c r="A15" s="2">
        <v>12</v>
      </c>
      <c r="B15" s="8" t="s">
        <v>33</v>
      </c>
      <c r="C15" s="6">
        <v>130</v>
      </c>
      <c r="D15" s="6">
        <v>500</v>
      </c>
      <c r="E15" s="8">
        <v>1000</v>
      </c>
      <c r="F15" s="2">
        <v>1800</v>
      </c>
      <c r="G15" s="6">
        <v>27.1666666666667</v>
      </c>
      <c r="H15" s="27"/>
      <c r="I15" s="2">
        <v>12</v>
      </c>
      <c r="J15" s="8" t="s">
        <v>34</v>
      </c>
      <c r="K15" s="2">
        <v>630</v>
      </c>
      <c r="L15" s="2">
        <v>255</v>
      </c>
      <c r="M15" s="2">
        <f>31*60</f>
        <v>1860</v>
      </c>
      <c r="N15" s="6">
        <v>46</v>
      </c>
    </row>
    <row r="16" ht="16.5" spans="1:14">
      <c r="A16" s="2">
        <v>13</v>
      </c>
      <c r="B16" s="8" t="s">
        <v>35</v>
      </c>
      <c r="C16" s="6">
        <v>140</v>
      </c>
      <c r="D16" s="6">
        <v>500</v>
      </c>
      <c r="E16" s="8">
        <v>1200</v>
      </c>
      <c r="F16" s="2">
        <v>1800</v>
      </c>
      <c r="G16" s="6">
        <v>30.6666666666667</v>
      </c>
      <c r="H16" s="27"/>
      <c r="I16" s="2">
        <v>13</v>
      </c>
      <c r="J16" s="8" t="s">
        <v>36</v>
      </c>
      <c r="K16" s="2">
        <v>700</v>
      </c>
      <c r="L16" s="2">
        <v>286</v>
      </c>
      <c r="M16" s="2">
        <v>2100</v>
      </c>
      <c r="N16" s="6">
        <v>51.4333333333333</v>
      </c>
    </row>
    <row r="17" ht="16.5" spans="1:14">
      <c r="A17" s="2">
        <v>14</v>
      </c>
      <c r="B17" s="8" t="s">
        <v>37</v>
      </c>
      <c r="C17" s="6">
        <v>150</v>
      </c>
      <c r="D17" s="6">
        <v>600</v>
      </c>
      <c r="E17" s="8">
        <v>1160</v>
      </c>
      <c r="F17" s="2">
        <v>1800</v>
      </c>
      <c r="G17" s="6">
        <v>31.8333333333333</v>
      </c>
      <c r="H17" s="27"/>
      <c r="I17" s="2">
        <v>14</v>
      </c>
      <c r="J17" s="8" t="s">
        <v>38</v>
      </c>
      <c r="K17" s="2">
        <v>780</v>
      </c>
      <c r="L17" s="2">
        <v>323</v>
      </c>
      <c r="M17" s="2">
        <v>2340</v>
      </c>
      <c r="N17" s="6">
        <v>57.3833333333333</v>
      </c>
    </row>
    <row r="18" ht="14.25" customHeight="1" spans="1:14">
      <c r="A18" s="28" t="s">
        <v>39</v>
      </c>
      <c r="B18" s="29"/>
      <c r="C18" s="29"/>
      <c r="D18" s="29"/>
      <c r="E18" s="29"/>
      <c r="F18" s="29"/>
      <c r="G18" s="29"/>
      <c r="H18" s="27"/>
      <c r="I18" s="2">
        <v>15</v>
      </c>
      <c r="J18" s="8" t="s">
        <v>40</v>
      </c>
      <c r="K18" s="2">
        <v>880</v>
      </c>
      <c r="L18" s="2">
        <v>364</v>
      </c>
      <c r="M18" s="2">
        <v>2640</v>
      </c>
      <c r="N18" s="6">
        <v>64.7333333333333</v>
      </c>
    </row>
    <row r="19" ht="16.5" spans="1:14">
      <c r="A19" s="30"/>
      <c r="B19" s="30"/>
      <c r="C19" s="30"/>
      <c r="D19" s="30"/>
      <c r="E19" s="30"/>
      <c r="F19" s="30"/>
      <c r="G19" s="30"/>
      <c r="H19" s="27"/>
      <c r="I19" s="2">
        <v>16</v>
      </c>
      <c r="J19" s="8" t="s">
        <v>41</v>
      </c>
      <c r="K19" s="2">
        <v>1000</v>
      </c>
      <c r="L19" s="2">
        <v>409</v>
      </c>
      <c r="M19" s="2">
        <v>3000</v>
      </c>
      <c r="N19" s="6">
        <v>73.4833333333333</v>
      </c>
    </row>
    <row r="20" ht="16.5" spans="1:14">
      <c r="A20" s="30"/>
      <c r="B20" s="30"/>
      <c r="C20" s="30"/>
      <c r="D20" s="30"/>
      <c r="E20" s="30"/>
      <c r="F20" s="30"/>
      <c r="G20" s="30"/>
      <c r="H20" s="27"/>
      <c r="I20" s="2">
        <v>17</v>
      </c>
      <c r="J20" s="8" t="s">
        <v>42</v>
      </c>
      <c r="K20" s="2">
        <v>1100</v>
      </c>
      <c r="L20" s="2">
        <v>455</v>
      </c>
      <c r="M20" s="2">
        <v>3300</v>
      </c>
      <c r="N20" s="6">
        <v>80.9166666666667</v>
      </c>
    </row>
    <row r="21" ht="16.5" spans="1:15">
      <c r="A21" s="30"/>
      <c r="B21" s="30"/>
      <c r="C21" s="30"/>
      <c r="D21" s="30"/>
      <c r="E21" s="30"/>
      <c r="F21" s="30"/>
      <c r="G21" s="30"/>
      <c r="H21" s="27"/>
      <c r="I21" s="2">
        <v>18</v>
      </c>
      <c r="J21" s="8" t="s">
        <v>43</v>
      </c>
      <c r="K21" s="2">
        <v>1200</v>
      </c>
      <c r="L21" s="2">
        <v>509</v>
      </c>
      <c r="M21" s="2">
        <v>3660</v>
      </c>
      <c r="N21" s="6">
        <v>90</v>
      </c>
      <c r="O21" t="s">
        <v>44</v>
      </c>
    </row>
    <row r="22" ht="16.5" spans="1:14">
      <c r="A22" s="30"/>
      <c r="B22" s="30"/>
      <c r="C22" s="30"/>
      <c r="D22" s="30"/>
      <c r="E22" s="30"/>
      <c r="F22" s="30"/>
      <c r="G22" s="30"/>
      <c r="H22" s="27"/>
      <c r="I22" s="2">
        <v>19</v>
      </c>
      <c r="J22" s="8" t="s">
        <v>45</v>
      </c>
      <c r="K22" s="2">
        <v>1340</v>
      </c>
      <c r="L22" s="2">
        <v>573</v>
      </c>
      <c r="M22" s="2">
        <v>4020</v>
      </c>
      <c r="N22" s="6">
        <v>98.8833333333333</v>
      </c>
    </row>
    <row r="23" ht="15" customHeight="1" spans="1:14">
      <c r="A23" s="30"/>
      <c r="B23" s="30"/>
      <c r="C23" s="30"/>
      <c r="D23" s="30"/>
      <c r="E23" s="30"/>
      <c r="F23" s="30"/>
      <c r="G23" s="30"/>
      <c r="H23" s="31"/>
      <c r="I23" s="40" t="s">
        <v>46</v>
      </c>
      <c r="J23" s="41"/>
      <c r="K23" s="41"/>
      <c r="L23" s="41"/>
      <c r="M23" s="41"/>
      <c r="N23" s="41"/>
    </row>
    <row r="24" ht="16.5" spans="1:14">
      <c r="A24" s="30"/>
      <c r="B24" s="30"/>
      <c r="C24" s="30"/>
      <c r="D24" s="30"/>
      <c r="E24" s="30"/>
      <c r="F24" s="30"/>
      <c r="G24" s="30"/>
      <c r="H24" s="31"/>
      <c r="I24" s="41"/>
      <c r="J24" s="41"/>
      <c r="K24" s="41"/>
      <c r="L24" s="41"/>
      <c r="M24" s="41"/>
      <c r="N24" s="41"/>
    </row>
    <row r="25" ht="16.5" spans="1:17">
      <c r="A25" s="30"/>
      <c r="B25" s="30"/>
      <c r="C25" s="30"/>
      <c r="D25" s="30"/>
      <c r="E25" s="30"/>
      <c r="F25" s="30"/>
      <c r="G25" s="30"/>
      <c r="H25" s="31"/>
      <c r="I25" s="41"/>
      <c r="J25" s="41"/>
      <c r="K25" s="41"/>
      <c r="L25" s="41"/>
      <c r="M25" s="41"/>
      <c r="N25" s="41"/>
      <c r="P25" s="15"/>
      <c r="Q25"/>
    </row>
    <row r="26" ht="16.5" spans="1:17">
      <c r="A26" s="32"/>
      <c r="B26" s="32"/>
      <c r="C26" s="32"/>
      <c r="D26" s="32"/>
      <c r="E26" s="32"/>
      <c r="F26" s="32"/>
      <c r="G26" s="32"/>
      <c r="H26" s="31"/>
      <c r="I26" s="41"/>
      <c r="J26" s="41"/>
      <c r="K26" s="41"/>
      <c r="L26" s="41"/>
      <c r="M26" s="41"/>
      <c r="N26" s="41"/>
      <c r="Q26"/>
    </row>
    <row r="27" ht="16.5" spans="1:17">
      <c r="A27" s="31"/>
      <c r="B27" s="33"/>
      <c r="C27" s="34"/>
      <c r="D27" s="34"/>
      <c r="E27" s="33"/>
      <c r="F27" s="31"/>
      <c r="G27" s="31"/>
      <c r="H27" s="31"/>
      <c r="I27" s="41"/>
      <c r="J27" s="41"/>
      <c r="K27" s="41"/>
      <c r="L27" s="41"/>
      <c r="M27" s="41"/>
      <c r="N27" s="41"/>
      <c r="Q27"/>
    </row>
    <row r="28" spans="10:17">
      <c r="J28"/>
      <c r="N28"/>
      <c r="Q28"/>
    </row>
    <row r="29" spans="10:17">
      <c r="J29"/>
      <c r="N29"/>
      <c r="Q29"/>
    </row>
    <row r="30" spans="10:17">
      <c r="J30"/>
      <c r="N30"/>
      <c r="Q30"/>
    </row>
    <row r="31" spans="10:17">
      <c r="J31"/>
      <c r="N31"/>
      <c r="Q31"/>
    </row>
    <row r="32" spans="10:17">
      <c r="J32"/>
      <c r="N32"/>
      <c r="Q32"/>
    </row>
    <row r="33" spans="10:17">
      <c r="J33"/>
      <c r="N33"/>
      <c r="Q33"/>
    </row>
    <row r="34" spans="10:17">
      <c r="J34"/>
      <c r="N34"/>
      <c r="Q34"/>
    </row>
    <row r="35" spans="10:17">
      <c r="J35"/>
      <c r="N35"/>
      <c r="Q35"/>
    </row>
    <row r="36" spans="10:17">
      <c r="J36"/>
      <c r="N36"/>
      <c r="Q36"/>
    </row>
    <row r="37" spans="3:17">
      <c r="C37" s="13"/>
      <c r="D37" s="13"/>
      <c r="F37" s="13"/>
      <c r="J37"/>
      <c r="N37"/>
      <c r="Q37"/>
    </row>
    <row r="38" spans="3:17">
      <c r="C38" s="13"/>
      <c r="D38" s="13"/>
      <c r="F38" s="13"/>
      <c r="J38"/>
      <c r="N38"/>
      <c r="Q38"/>
    </row>
    <row r="39" spans="3:17">
      <c r="C39" s="13"/>
      <c r="D39" s="13"/>
      <c r="F39" s="13"/>
      <c r="J39"/>
      <c r="N39"/>
      <c r="Q39"/>
    </row>
    <row r="40" spans="3:17">
      <c r="C40" s="13"/>
      <c r="D40" s="13"/>
      <c r="F40" s="13"/>
      <c r="J40"/>
      <c r="N40"/>
      <c r="Q40"/>
    </row>
    <row r="41" spans="3:17">
      <c r="C41" s="13"/>
      <c r="D41" s="13"/>
      <c r="F41" s="13"/>
      <c r="J41"/>
      <c r="N41"/>
      <c r="Q41"/>
    </row>
    <row r="42" spans="3:17">
      <c r="C42" s="13"/>
      <c r="D42" s="13"/>
      <c r="F42" s="13"/>
      <c r="J42"/>
      <c r="N42"/>
      <c r="Q42"/>
    </row>
    <row r="43" spans="3:17">
      <c r="C43" s="13"/>
      <c r="D43" s="13"/>
      <c r="F43" s="13"/>
      <c r="J43"/>
      <c r="N43"/>
      <c r="Q43"/>
    </row>
    <row r="44" spans="3:17">
      <c r="C44" s="13"/>
      <c r="D44" s="13"/>
      <c r="F44" s="13"/>
      <c r="J44"/>
      <c r="N44"/>
      <c r="Q44"/>
    </row>
    <row r="45" spans="3:17">
      <c r="C45" s="13"/>
      <c r="D45" s="13"/>
      <c r="F45" s="13"/>
      <c r="J45"/>
      <c r="N45"/>
      <c r="Q45"/>
    </row>
    <row r="46" spans="3:17">
      <c r="C46" s="13"/>
      <c r="D46" s="13"/>
      <c r="F46" s="13"/>
      <c r="J46"/>
      <c r="N46"/>
      <c r="Q46"/>
    </row>
    <row r="47" spans="3:17">
      <c r="C47" s="13"/>
      <c r="D47" s="13"/>
      <c r="F47" s="13"/>
      <c r="J47"/>
      <c r="N47"/>
      <c r="Q47"/>
    </row>
    <row r="48" spans="3:17">
      <c r="C48" s="13"/>
      <c r="D48" s="13"/>
      <c r="F48" s="13"/>
      <c r="J48"/>
      <c r="N48"/>
      <c r="Q48"/>
    </row>
    <row r="49" spans="3:6">
      <c r="C49" s="13"/>
      <c r="D49" s="13"/>
      <c r="F49" s="13"/>
    </row>
    <row r="50" spans="3:6">
      <c r="C50" s="13"/>
      <c r="D50" s="13"/>
      <c r="F50" s="13"/>
    </row>
    <row r="51" spans="3:6">
      <c r="C51" s="13"/>
      <c r="D51" s="13"/>
      <c r="F51" s="13"/>
    </row>
    <row r="52" spans="3:6">
      <c r="C52" s="13"/>
      <c r="D52" s="13"/>
      <c r="F52" s="13"/>
    </row>
    <row r="53" spans="3:6">
      <c r="C53" s="13"/>
      <c r="D53" s="13"/>
      <c r="F53" s="13"/>
    </row>
    <row r="54" spans="3:6">
      <c r="C54" s="13"/>
      <c r="D54" s="13"/>
      <c r="F54" s="13"/>
    </row>
    <row r="55" spans="3:6">
      <c r="C55" s="13"/>
      <c r="D55" s="13"/>
      <c r="F55" s="13"/>
    </row>
    <row r="56" spans="3:6">
      <c r="C56" s="13"/>
      <c r="D56" s="13"/>
      <c r="F56" s="13"/>
    </row>
    <row r="57" spans="3:6">
      <c r="C57" s="13"/>
      <c r="D57" s="13"/>
      <c r="F57" s="13"/>
    </row>
    <row r="58" spans="3:6">
      <c r="C58" s="13"/>
      <c r="D58" s="13"/>
      <c r="F58" s="13"/>
    </row>
    <row r="59" spans="3:6">
      <c r="C59" s="13"/>
      <c r="D59" s="13"/>
      <c r="F59" s="13"/>
    </row>
    <row r="60" spans="3:6">
      <c r="C60" s="13"/>
      <c r="D60" s="13"/>
      <c r="F60" s="13"/>
    </row>
    <row r="61" spans="3:6">
      <c r="C61" s="13"/>
      <c r="D61" s="13"/>
      <c r="F61" s="13"/>
    </row>
    <row r="62" spans="3:6">
      <c r="C62" s="13"/>
      <c r="D62" s="13"/>
      <c r="F62" s="13"/>
    </row>
    <row r="63" spans="3:6">
      <c r="C63" s="13"/>
      <c r="D63" s="13"/>
      <c r="F63" s="13"/>
    </row>
    <row r="64" spans="3:6">
      <c r="C64" s="13"/>
      <c r="D64" s="13"/>
      <c r="F64" s="13"/>
    </row>
    <row r="65" spans="3:6">
      <c r="C65" s="13"/>
      <c r="D65" s="13"/>
      <c r="F65" s="13"/>
    </row>
    <row r="66" spans="3:6">
      <c r="C66" s="13"/>
      <c r="D66" s="13"/>
      <c r="F66" s="13"/>
    </row>
    <row r="67" spans="3:6">
      <c r="C67" s="13"/>
      <c r="D67" s="13"/>
      <c r="F67" s="13"/>
    </row>
    <row r="68" spans="3:6">
      <c r="C68" s="13"/>
      <c r="D68" s="13"/>
      <c r="F68" s="13"/>
    </row>
    <row r="69" spans="3:6">
      <c r="C69" s="13"/>
      <c r="D69" s="13"/>
      <c r="F69" s="13"/>
    </row>
    <row r="70" spans="3:6">
      <c r="C70" s="13"/>
      <c r="D70" s="13"/>
      <c r="F70" s="13"/>
    </row>
    <row r="71" spans="3:6">
      <c r="C71" s="13"/>
      <c r="D71" s="13"/>
      <c r="F71" s="13"/>
    </row>
    <row r="72" spans="3:6">
      <c r="C72" s="13"/>
      <c r="D72" s="13"/>
      <c r="F72" s="13"/>
    </row>
    <row r="73" spans="3:6">
      <c r="C73" s="13"/>
      <c r="D73" s="13"/>
      <c r="F73" s="13"/>
    </row>
    <row r="74" spans="3:6">
      <c r="C74" s="13"/>
      <c r="D74" s="13"/>
      <c r="F74" s="13"/>
    </row>
    <row r="75" spans="3:6">
      <c r="C75" s="13"/>
      <c r="D75" s="13"/>
      <c r="F75" s="13"/>
    </row>
    <row r="76" spans="3:6">
      <c r="C76" s="13"/>
      <c r="D76" s="13"/>
      <c r="F76" s="13"/>
    </row>
    <row r="77" spans="3:6">
      <c r="C77" s="13"/>
      <c r="D77" s="13"/>
      <c r="F77" s="13"/>
    </row>
    <row r="78" spans="3:6">
      <c r="C78" s="13"/>
      <c r="D78" s="13"/>
      <c r="F78" s="13"/>
    </row>
    <row r="79" spans="3:6">
      <c r="C79" s="13"/>
      <c r="D79" s="13"/>
      <c r="F79" s="13"/>
    </row>
    <row r="80" spans="3:6">
      <c r="C80" s="13"/>
      <c r="D80" s="13"/>
      <c r="F80" s="13"/>
    </row>
    <row r="81" spans="3:6">
      <c r="C81" s="13"/>
      <c r="D81" s="13"/>
      <c r="F81" s="13"/>
    </row>
    <row r="82" spans="3:6">
      <c r="C82" s="13"/>
      <c r="D82" s="13"/>
      <c r="F82" s="13"/>
    </row>
    <row r="83" spans="3:6">
      <c r="C83" s="13"/>
      <c r="D83" s="13"/>
      <c r="F83" s="13"/>
    </row>
    <row r="84" spans="3:6">
      <c r="C84" s="13"/>
      <c r="D84" s="13"/>
      <c r="F84" s="13"/>
    </row>
    <row r="85" spans="3:6">
      <c r="C85" s="13"/>
      <c r="D85" s="13"/>
      <c r="F85" s="13"/>
    </row>
    <row r="86" spans="3:6">
      <c r="C86" s="13"/>
      <c r="D86" s="13"/>
      <c r="F86" s="13"/>
    </row>
    <row r="87" spans="3:6">
      <c r="C87" s="13"/>
      <c r="D87" s="13"/>
      <c r="F87" s="13"/>
    </row>
    <row r="88" spans="3:6">
      <c r="C88" s="13"/>
      <c r="D88" s="13"/>
      <c r="F88" s="13"/>
    </row>
    <row r="89" spans="3:6">
      <c r="C89" s="13"/>
      <c r="D89" s="13"/>
      <c r="F89" s="13"/>
    </row>
    <row r="90" spans="3:6">
      <c r="C90" s="13"/>
      <c r="D90" s="13"/>
      <c r="F90" s="13"/>
    </row>
    <row r="91" spans="3:6">
      <c r="C91" s="13"/>
      <c r="D91" s="13"/>
      <c r="F91" s="13"/>
    </row>
    <row r="92" spans="3:6">
      <c r="C92" s="13"/>
      <c r="D92" s="13"/>
      <c r="F92" s="13"/>
    </row>
    <row r="93" spans="3:6">
      <c r="C93" s="13"/>
      <c r="D93" s="13"/>
      <c r="F93" s="13"/>
    </row>
    <row r="94" spans="3:6">
      <c r="C94" s="13"/>
      <c r="D94" s="13"/>
      <c r="F94" s="13"/>
    </row>
    <row r="95" spans="3:6">
      <c r="C95" s="13"/>
      <c r="D95" s="13"/>
      <c r="F95" s="13"/>
    </row>
    <row r="96" spans="3:6">
      <c r="C96" s="13"/>
      <c r="D96" s="13"/>
      <c r="F96" s="13"/>
    </row>
    <row r="97" spans="3:6">
      <c r="C97" s="13"/>
      <c r="D97" s="13"/>
      <c r="F97" s="13"/>
    </row>
    <row r="98" spans="3:6">
      <c r="C98" s="13"/>
      <c r="D98" s="13"/>
      <c r="F98" s="13"/>
    </row>
    <row r="99" spans="3:6">
      <c r="C99" s="13"/>
      <c r="D99" s="13"/>
      <c r="F99" s="13"/>
    </row>
    <row r="100" spans="3:6">
      <c r="C100" s="13"/>
      <c r="D100" s="13"/>
      <c r="F100" s="13"/>
    </row>
    <row r="101" spans="3:6">
      <c r="C101" s="13"/>
      <c r="D101" s="13"/>
      <c r="F101" s="13"/>
    </row>
    <row r="102" spans="3:6">
      <c r="C102" s="13"/>
      <c r="D102" s="13"/>
      <c r="F102" s="13"/>
    </row>
    <row r="103" spans="3:6">
      <c r="C103" s="13"/>
      <c r="D103" s="13"/>
      <c r="F103" s="13"/>
    </row>
    <row r="104" spans="3:6">
      <c r="C104" s="13"/>
      <c r="D104" s="13"/>
      <c r="F104" s="13"/>
    </row>
    <row r="105" spans="3:6">
      <c r="C105" s="13"/>
      <c r="D105" s="13"/>
      <c r="F105" s="13"/>
    </row>
    <row r="106" spans="3:6">
      <c r="C106" s="13"/>
      <c r="D106" s="13"/>
      <c r="F106" s="13"/>
    </row>
    <row r="107" spans="3:6">
      <c r="C107" s="13"/>
      <c r="D107" s="13"/>
      <c r="F107" s="13"/>
    </row>
    <row r="108" spans="3:6">
      <c r="C108" s="13"/>
      <c r="D108" s="13"/>
      <c r="F108" s="13"/>
    </row>
    <row r="109" spans="3:6">
      <c r="C109" s="13"/>
      <c r="D109" s="13"/>
      <c r="F109" s="13"/>
    </row>
    <row r="110" spans="3:6">
      <c r="C110" s="13"/>
      <c r="D110" s="13"/>
      <c r="F110" s="13"/>
    </row>
    <row r="111" spans="3:6">
      <c r="C111" s="13"/>
      <c r="D111" s="13"/>
      <c r="F111" s="13"/>
    </row>
    <row r="112" spans="3:6">
      <c r="C112" s="13"/>
      <c r="D112" s="13"/>
      <c r="F112" s="13"/>
    </row>
    <row r="113" spans="3:6">
      <c r="C113" s="13"/>
      <c r="D113" s="13"/>
      <c r="F113" s="13"/>
    </row>
    <row r="114" spans="3:6">
      <c r="C114" s="13"/>
      <c r="D114" s="13"/>
      <c r="F114" s="13"/>
    </row>
    <row r="115" spans="3:6">
      <c r="C115" s="13"/>
      <c r="D115" s="13"/>
      <c r="F115" s="13"/>
    </row>
    <row r="116" spans="3:6">
      <c r="C116" s="13"/>
      <c r="D116" s="13"/>
      <c r="F116" s="13"/>
    </row>
    <row r="117" spans="3:6">
      <c r="C117" s="13"/>
      <c r="D117" s="13"/>
      <c r="F117" s="13"/>
    </row>
    <row r="118" spans="3:6">
      <c r="C118" s="13"/>
      <c r="D118" s="13"/>
      <c r="F118" s="13"/>
    </row>
    <row r="119" spans="3:6">
      <c r="C119" s="13"/>
      <c r="D119" s="13"/>
      <c r="F119" s="13"/>
    </row>
    <row r="120" spans="3:6">
      <c r="C120" s="13"/>
      <c r="D120" s="13"/>
      <c r="F120" s="13"/>
    </row>
    <row r="121" spans="3:6">
      <c r="C121" s="13"/>
      <c r="D121" s="13"/>
      <c r="F121" s="13"/>
    </row>
    <row r="122" spans="3:6">
      <c r="C122" s="13"/>
      <c r="D122" s="13"/>
      <c r="F122" s="13"/>
    </row>
  </sheetData>
  <mergeCells count="5">
    <mergeCell ref="A1:N1"/>
    <mergeCell ref="A2:G2"/>
    <mergeCell ref="I2:N2"/>
    <mergeCell ref="I23:N27"/>
    <mergeCell ref="A18:G25"/>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opLeftCell="A4" workbookViewId="0">
      <selection activeCell="D14" sqref="D14"/>
    </sheetView>
  </sheetViews>
  <sheetFormatPr defaultColWidth="9" defaultRowHeight="13.5" outlineLevelCol="5"/>
  <cols>
    <col min="1" max="1" width="5.5" customWidth="1"/>
    <col min="3" max="3" width="14.625" customWidth="1"/>
    <col min="4" max="5" width="14.25" customWidth="1"/>
    <col min="6" max="6" width="11.25" customWidth="1"/>
  </cols>
  <sheetData>
    <row r="1" ht="28.5" customHeight="1" spans="1:6">
      <c r="A1" s="1" t="s">
        <v>47</v>
      </c>
      <c r="B1" s="1"/>
      <c r="C1" s="1"/>
      <c r="D1" s="1"/>
      <c r="E1" s="1"/>
      <c r="F1" s="1"/>
    </row>
    <row r="2" ht="66" customHeight="1" spans="1:6">
      <c r="A2" s="2" t="s">
        <v>3</v>
      </c>
      <c r="B2" s="2" t="s">
        <v>48</v>
      </c>
      <c r="C2" s="2" t="s">
        <v>49</v>
      </c>
      <c r="D2" s="3" t="s">
        <v>50</v>
      </c>
      <c r="E2" s="3" t="s">
        <v>51</v>
      </c>
      <c r="F2" s="4" t="s">
        <v>52</v>
      </c>
    </row>
    <row r="3" ht="16.5" spans="1:6">
      <c r="A3" s="2">
        <v>1</v>
      </c>
      <c r="B3" s="2" t="s">
        <v>12</v>
      </c>
      <c r="C3" s="5" t="s">
        <v>11</v>
      </c>
      <c r="D3" s="6">
        <v>14.3666666666667</v>
      </c>
      <c r="E3" s="6">
        <v>8.43333333333333</v>
      </c>
      <c r="F3" s="7">
        <f>D3/E3</f>
        <v>1.70355731225297</v>
      </c>
    </row>
    <row r="4" ht="16.5" spans="1:6">
      <c r="A4" s="2">
        <v>2</v>
      </c>
      <c r="B4" s="2" t="s">
        <v>14</v>
      </c>
      <c r="C4" s="5" t="s">
        <v>13</v>
      </c>
      <c r="D4" s="6">
        <v>14.4666666666667</v>
      </c>
      <c r="E4" s="6">
        <v>9.21666666666667</v>
      </c>
      <c r="F4" s="7">
        <f t="shared" ref="F4:F21" si="0">D4/E4</f>
        <v>1.56962025316456</v>
      </c>
    </row>
    <row r="5" ht="16.5" spans="1:6">
      <c r="A5" s="2">
        <v>3</v>
      </c>
      <c r="B5" s="2" t="s">
        <v>16</v>
      </c>
      <c r="C5" s="5" t="s">
        <v>15</v>
      </c>
      <c r="D5" s="6">
        <v>16.0333333333333</v>
      </c>
      <c r="E5" s="6">
        <v>10.3</v>
      </c>
      <c r="F5" s="7">
        <f t="shared" si="0"/>
        <v>1.55663430420712</v>
      </c>
    </row>
    <row r="6" ht="16.5" spans="1:6">
      <c r="A6" s="2">
        <v>4</v>
      </c>
      <c r="B6" s="2" t="s">
        <v>18</v>
      </c>
      <c r="C6" s="5" t="s">
        <v>17</v>
      </c>
      <c r="D6" s="6">
        <v>20.3333333333333</v>
      </c>
      <c r="E6" s="6">
        <v>10.25</v>
      </c>
      <c r="F6" s="7">
        <f t="shared" si="0"/>
        <v>1.98373983739837</v>
      </c>
    </row>
    <row r="7" ht="16.5" spans="1:6">
      <c r="A7" s="2">
        <v>5</v>
      </c>
      <c r="B7" s="2" t="s">
        <v>20</v>
      </c>
      <c r="C7" s="5" t="s">
        <v>17</v>
      </c>
      <c r="D7" s="6">
        <v>21.9</v>
      </c>
      <c r="E7" s="6">
        <v>10.25</v>
      </c>
      <c r="F7" s="7">
        <f t="shared" si="0"/>
        <v>2.13658536585366</v>
      </c>
    </row>
    <row r="8" ht="16.5" spans="1:6">
      <c r="A8" s="2">
        <v>6</v>
      </c>
      <c r="B8" s="2" t="s">
        <v>22</v>
      </c>
      <c r="C8" s="5" t="s">
        <v>17</v>
      </c>
      <c r="D8" s="6">
        <v>25</v>
      </c>
      <c r="E8" s="6">
        <v>10.25</v>
      </c>
      <c r="F8" s="7">
        <f t="shared" si="0"/>
        <v>2.4390243902439</v>
      </c>
    </row>
    <row r="9" ht="16.5" spans="1:6">
      <c r="A9" s="2">
        <v>7</v>
      </c>
      <c r="B9" s="2" t="s">
        <v>24</v>
      </c>
      <c r="C9" s="5" t="s">
        <v>21</v>
      </c>
      <c r="D9" s="6">
        <v>27.75</v>
      </c>
      <c r="E9" s="6">
        <v>13.25</v>
      </c>
      <c r="F9" s="7">
        <f t="shared" si="0"/>
        <v>2.09433962264151</v>
      </c>
    </row>
    <row r="10" ht="16.5" spans="1:6">
      <c r="A10" s="2">
        <v>8</v>
      </c>
      <c r="B10" s="2" t="s">
        <v>26</v>
      </c>
      <c r="C10" s="5" t="s">
        <v>21</v>
      </c>
      <c r="D10" s="6">
        <v>32</v>
      </c>
      <c r="E10" s="6">
        <v>13.25</v>
      </c>
      <c r="F10" s="7">
        <f t="shared" si="0"/>
        <v>2.41509433962264</v>
      </c>
    </row>
    <row r="11" ht="16.5" spans="1:6">
      <c r="A11" s="2">
        <v>9</v>
      </c>
      <c r="B11" s="2" t="s">
        <v>28</v>
      </c>
      <c r="C11" s="5" t="s">
        <v>21</v>
      </c>
      <c r="D11" s="6">
        <v>35</v>
      </c>
      <c r="E11" s="6">
        <v>13.25</v>
      </c>
      <c r="F11" s="7">
        <f t="shared" si="0"/>
        <v>2.64150943396226</v>
      </c>
    </row>
    <row r="12" ht="16.5" spans="1:6">
      <c r="A12" s="2">
        <v>10</v>
      </c>
      <c r="B12" s="2" t="s">
        <v>30</v>
      </c>
      <c r="C12" s="5" t="s">
        <v>23</v>
      </c>
      <c r="D12" s="6">
        <v>38.0833333333333</v>
      </c>
      <c r="E12" s="6">
        <v>14.8333333333333</v>
      </c>
      <c r="F12" s="7">
        <f t="shared" si="0"/>
        <v>2.56741573033708</v>
      </c>
    </row>
    <row r="13" ht="16.5" spans="1:6">
      <c r="A13" s="2">
        <v>11</v>
      </c>
      <c r="B13" s="2" t="s">
        <v>32</v>
      </c>
      <c r="C13" s="5" t="s">
        <v>23</v>
      </c>
      <c r="D13" s="6">
        <v>41.1166666666667</v>
      </c>
      <c r="E13" s="6">
        <v>14.8333333333333</v>
      </c>
      <c r="F13" s="7">
        <f t="shared" si="0"/>
        <v>2.77191011235956</v>
      </c>
    </row>
    <row r="14" ht="16.5" spans="1:6">
      <c r="A14" s="2">
        <v>12</v>
      </c>
      <c r="B14" s="2" t="s">
        <v>34</v>
      </c>
      <c r="C14" s="5" t="s">
        <v>25</v>
      </c>
      <c r="D14" s="6">
        <v>46</v>
      </c>
      <c r="E14" s="6">
        <v>17.75</v>
      </c>
      <c r="F14" s="7">
        <f t="shared" si="0"/>
        <v>2.59154929577465</v>
      </c>
    </row>
    <row r="15" ht="16.5" spans="1:6">
      <c r="A15" s="2">
        <v>13</v>
      </c>
      <c r="B15" s="2" t="s">
        <v>36</v>
      </c>
      <c r="C15" s="5" t="s">
        <v>25</v>
      </c>
      <c r="D15" s="6">
        <v>51.4333333333333</v>
      </c>
      <c r="E15" s="6">
        <v>17.75</v>
      </c>
      <c r="F15" s="7">
        <f t="shared" si="0"/>
        <v>2.89765258215962</v>
      </c>
    </row>
    <row r="16" ht="16.5" spans="1:6">
      <c r="A16" s="2">
        <v>14</v>
      </c>
      <c r="B16" s="2" t="s">
        <v>38</v>
      </c>
      <c r="C16" s="5" t="s">
        <v>27</v>
      </c>
      <c r="D16" s="6">
        <v>57.3833333333333</v>
      </c>
      <c r="E16" s="6">
        <v>17.75</v>
      </c>
      <c r="F16" s="7">
        <f t="shared" si="0"/>
        <v>3.23286384976526</v>
      </c>
    </row>
    <row r="17" ht="16.5" spans="1:6">
      <c r="A17" s="2">
        <v>15</v>
      </c>
      <c r="B17" s="2" t="s">
        <v>40</v>
      </c>
      <c r="C17" s="5" t="s">
        <v>29</v>
      </c>
      <c r="D17" s="6">
        <v>64.7333333333333</v>
      </c>
      <c r="E17" s="6">
        <v>22.3333333333333</v>
      </c>
      <c r="F17" s="7">
        <f t="shared" si="0"/>
        <v>2.89850746268657</v>
      </c>
    </row>
    <row r="18" ht="16.5" spans="1:6">
      <c r="A18" s="2">
        <v>16</v>
      </c>
      <c r="B18" s="2" t="s">
        <v>41</v>
      </c>
      <c r="C18" s="5" t="s">
        <v>29</v>
      </c>
      <c r="D18" s="6">
        <v>73.4833333333333</v>
      </c>
      <c r="E18" s="6">
        <v>22.3333333333333</v>
      </c>
      <c r="F18" s="7">
        <f t="shared" si="0"/>
        <v>3.29029850746269</v>
      </c>
    </row>
    <row r="19" ht="16.5" spans="1:6">
      <c r="A19" s="2">
        <v>17</v>
      </c>
      <c r="B19" s="2" t="s">
        <v>42</v>
      </c>
      <c r="C19" s="5" t="s">
        <v>31</v>
      </c>
      <c r="D19" s="6">
        <v>80.9166666666667</v>
      </c>
      <c r="E19" s="6">
        <v>23.5</v>
      </c>
      <c r="F19" s="7">
        <f t="shared" si="0"/>
        <v>3.44326241134752</v>
      </c>
    </row>
    <row r="20" ht="16.5" spans="1:6">
      <c r="A20" s="2">
        <v>18</v>
      </c>
      <c r="B20" s="2" t="s">
        <v>43</v>
      </c>
      <c r="C20" s="5" t="s">
        <v>33</v>
      </c>
      <c r="D20" s="6">
        <v>90</v>
      </c>
      <c r="E20" s="6">
        <v>27.1666666666667</v>
      </c>
      <c r="F20" s="7">
        <f t="shared" si="0"/>
        <v>3.31288343558282</v>
      </c>
    </row>
    <row r="21" ht="16.5" spans="1:6">
      <c r="A21" s="2">
        <v>19</v>
      </c>
      <c r="B21" s="2" t="s">
        <v>45</v>
      </c>
      <c r="C21" s="8" t="s">
        <v>35</v>
      </c>
      <c r="D21" s="6">
        <v>98.8833333333333</v>
      </c>
      <c r="E21" s="6">
        <v>30.6666666666667</v>
      </c>
      <c r="F21" s="7">
        <f t="shared" si="0"/>
        <v>3.22445652173913</v>
      </c>
    </row>
    <row r="22" ht="92.25" customHeight="1" spans="1:6">
      <c r="A22" s="9" t="s">
        <v>53</v>
      </c>
      <c r="B22" s="10"/>
      <c r="C22" s="10"/>
      <c r="D22" s="10"/>
      <c r="E22" s="10"/>
      <c r="F22" s="10"/>
    </row>
    <row r="23" ht="25" customHeight="1" spans="1:6">
      <c r="A23" s="11"/>
      <c r="B23" s="11"/>
      <c r="C23" s="11"/>
      <c r="D23" s="11"/>
      <c r="E23" s="11"/>
      <c r="F23" s="11"/>
    </row>
    <row r="30" spans="3:3">
      <c r="C30" s="12"/>
    </row>
  </sheetData>
  <mergeCells count="2">
    <mergeCell ref="A1:F1"/>
    <mergeCell ref="A22:F23"/>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Tiempo de Instalación</vt:lpstr>
      <vt:lpstr>Comparación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丁赐;丁赐</dc:creator>
  <cp:lastModifiedBy>apple2</cp:lastModifiedBy>
  <dcterms:created xsi:type="dcterms:W3CDTF">2006-09-16T00:00:00Z</dcterms:created>
  <dcterms:modified xsi:type="dcterms:W3CDTF">2018-06-19T08:34:17Z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